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2435" windowHeight="697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<sst xmlns="http://schemas.openxmlformats.org/spreadsheetml/2006/main" count="22" uniqueCount="22">
  <si>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โรงเรียนตากพิทยาคม</t>
  </si>
  <si>
    <t>โรงเรียนถนอมราษฏร์บำรุง</t>
  </si>
  <si>
    <t>โรงเรียนทุ่งฟ้าวิทยาคม</t>
  </si>
  <si>
    <t>โรงเรียนนาโบสถ์พิทยาคม</t>
  </si>
  <si>
    <t>โรงเรียนบ้านตาก “ประชาวิทยาคาร"</t>
  </si>
  <si>
    <t>โรงเรียนผดุงปัญญา</t>
  </si>
  <si>
    <t>โรงเรียนยกกระบัตรวิทยาคม</t>
  </si>
  <si>
    <t>โรงเรียนวังประจบวิทยาคม</t>
  </si>
  <si>
    <t>โรงเรียนวังหินกิตติวิทยาคม</t>
  </si>
  <si>
    <t>โรงเรียนวังเจ้าวิทยาคม</t>
  </si>
  <si>
    <t>โรงเรียนสามเงาวิทยาคม</t>
  </si>
  <si>
    <t>โรงเรียนเซนต์ฟรังซีสเซเวียร์มัธโนทัย</t>
  </si>
  <si>
    <t>โรงเรียนราชประชานุเคราะห์ 55 จังหวัดตาก</t>
  </si>
  <si>
    <t>นักเรียน</t>
  </si>
  <si>
    <t>ครู</t>
  </si>
  <si>
    <t>รวม</t>
  </si>
  <si>
    <t>คณะกรรมการตัดสิน</t>
  </si>
  <si>
    <t>รวมจำนวนกระดาษเกียรติบัตรทั้งครูและนักเรียนทั้งหมด</t>
  </si>
  <si>
    <t>รวมจำนวนกระดาษเกียรติบัตรทั้งหมดของ สพม. 38 ตากกลุ่ม1</t>
  </si>
  <si>
    <t>โรงเรียนพลูหลวงวิทยา  (ประมาณการ )</t>
  </si>
  <si>
    <t>คณะกรรมการดำเนินการจัดการแข่งขันทักษะวิชาการ</t>
  </si>
  <si>
    <t xml:space="preserve">สรุปจำนวนกระดาษเกียรติบัตรที่ใช้สำหรับพิมพ์ในงานศิลปหัตถกรรมนักเรียน ครั้งที่ 64 สพม. 38 จ.ตาก กลุ่ม1 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</si>
</sst>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0"/>
      <color indexed="8"/>
      <name val="Tahoma"/>
      <family val="2"/>
    </font>
    <font>
      <u val="single"/>
      <sz val="11"/>
      <color indexed="12"/>
      <name val="Tahoma"/>
      <family val="2"/>
    </font>
    <font>
      <u val="single"/>
      <sz val="11"/>
      <color indexed="20"/>
      <name val="Tahoma"/>
      <family val="2"/>
    </font>
    <font>
      <b/>
      <sz val="11"/>
      <color indexed="63"/>
      <name val="Arial"/>
      <family val="2"/>
    </font>
    <font>
      <b/>
      <u val="single"/>
      <sz val="11"/>
      <color indexed="8"/>
      <name val="Tahoma"/>
      <family val="2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000000"/>
      <name val="Calibri"/>
      <family val="2"/>
    </font>
    <font>
      <sz val="11"/>
      <color theme="1"/>
      <name val="Tahoma"/>
      <family val="2"/>
    </font>
    <font>
      <b/>
      <sz val="11"/>
      <color rgb="FF141823"/>
      <name val="Arial"/>
      <family val="2"/>
    </font>
    <font>
      <b/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E1FF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>
        <color rgb="FF333333"/>
      </left>
      <right style="thin">
        <color rgb="FF333333"/>
      </right>
      <top>
        <color indexed="63"/>
      </top>
      <bottom style="thin">
        <color rgb="FF333333"/>
      </bottom>
    </border>
    <border>
      <left style="thin">
        <color rgb="FF333333"/>
      </left>
      <right>
        <color indexed="63"/>
      </right>
      <top>
        <color indexed="63"/>
      </top>
      <bottom style="thin">
        <color rgb="FF33333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 style="thin">
        <color rgb="FF333333"/>
      </left>
      <right>
        <color indexed="63"/>
      </right>
      <top style="thin">
        <color rgb="FF333333"/>
      </top>
      <bottom style="thin">
        <color rgb="FF333333"/>
      </bottom>
    </border>
    <border>
      <left style="thin">
        <color rgb="FF333333"/>
      </left>
      <right>
        <color indexed="63"/>
      </right>
      <top>
        <color indexed="63"/>
      </top>
      <bottom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>
        <color indexed="63"/>
      </bottom>
    </border>
    <border>
      <left style="thin">
        <color rgb="FF333333"/>
      </left>
      <right>
        <color indexed="63"/>
      </right>
      <top style="thin">
        <color rgb="FF33333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1" fillId="33" borderId="0" xfId="0" applyFont="1" applyFill="1" applyAlignment="1">
      <alignment horizontal="center" vertical="top" wrapText="1"/>
    </xf>
    <xf numFmtId="0" fontId="41" fillId="33" borderId="0" xfId="0" applyFont="1" applyFill="1" applyAlignment="1">
      <alignment horizontal="left" vertical="top" wrapText="1"/>
    </xf>
    <xf numFmtId="0" fontId="41" fillId="33" borderId="0" xfId="0" applyFont="1" applyFill="1" applyAlignment="1">
      <alignment vertical="top" wrapText="1"/>
    </xf>
    <xf numFmtId="0" fontId="41" fillId="34" borderId="0" xfId="0" applyFont="1" applyFill="1" applyAlignment="1">
      <alignment horizontal="center" vertical="top" wrapText="1"/>
    </xf>
    <xf numFmtId="0" fontId="41" fillId="34" borderId="0" xfId="0" applyFont="1" applyFill="1" applyAlignment="1">
      <alignment horizontal="left" vertical="top" wrapText="1"/>
    </xf>
    <xf numFmtId="0" fontId="41" fillId="34" borderId="0" xfId="0" applyFont="1" applyFill="1" applyAlignment="1">
      <alignment vertical="top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41" fillId="0" borderId="11" xfId="0" applyFont="1" applyFill="1" applyBorder="1" applyAlignment="1">
      <alignment horizontal="center" wrapText="1"/>
    </xf>
    <xf numFmtId="0" fontId="25" fillId="0" borderId="11" xfId="34" applyFill="1" applyBorder="1" applyAlignment="1" applyProtection="1">
      <alignment wrapText="1"/>
      <protection/>
    </xf>
    <xf numFmtId="0" fontId="41" fillId="0" borderId="12" xfId="0" applyFont="1" applyFill="1" applyBorder="1" applyAlignment="1">
      <alignment horizontal="center" wrapText="1"/>
    </xf>
    <xf numFmtId="0" fontId="41" fillId="0" borderId="13" xfId="0" applyFont="1" applyFill="1" applyBorder="1" applyAlignment="1">
      <alignment horizontal="center" wrapText="1"/>
    </xf>
    <xf numFmtId="0" fontId="25" fillId="0" borderId="13" xfId="34" applyFill="1" applyBorder="1" applyAlignment="1" applyProtection="1">
      <alignment wrapText="1"/>
      <protection/>
    </xf>
    <xf numFmtId="0" fontId="41" fillId="0" borderId="14" xfId="0" applyFont="1" applyFill="1" applyBorder="1" applyAlignment="1">
      <alignment horizontal="center" wrapText="1"/>
    </xf>
    <xf numFmtId="0" fontId="41" fillId="0" borderId="0" xfId="0" applyFont="1" applyFill="1" applyBorder="1" applyAlignment="1">
      <alignment horizontal="center" wrapText="1"/>
    </xf>
    <xf numFmtId="0" fontId="41" fillId="0" borderId="15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42" fillId="0" borderId="0" xfId="34" applyFont="1" applyFill="1" applyBorder="1" applyAlignment="1" applyProtection="1">
      <alignment wrapText="1"/>
      <protection/>
    </xf>
    <xf numFmtId="0" fontId="41" fillId="0" borderId="16" xfId="0" applyFont="1" applyFill="1" applyBorder="1" applyAlignment="1">
      <alignment horizontal="center" wrapText="1"/>
    </xf>
    <xf numFmtId="0" fontId="25" fillId="0" borderId="16" xfId="34" applyFill="1" applyBorder="1" applyAlignment="1" applyProtection="1">
      <alignment wrapText="1"/>
      <protection/>
    </xf>
    <xf numFmtId="0" fontId="41" fillId="0" borderId="17" xfId="0" applyFont="1" applyFill="1" applyBorder="1" applyAlignment="1">
      <alignment horizontal="center" wrapText="1"/>
    </xf>
    <xf numFmtId="0" fontId="0" fillId="0" borderId="18" xfId="0" applyFill="1" applyBorder="1" applyAlignment="1">
      <alignment horizontal="center"/>
    </xf>
    <xf numFmtId="0" fontId="41" fillId="0" borderId="10" xfId="0" applyFont="1" applyFill="1" applyBorder="1" applyAlignment="1">
      <alignment horizontal="center" wrapText="1"/>
    </xf>
    <xf numFmtId="0" fontId="42" fillId="0" borderId="10" xfId="34" applyFont="1" applyFill="1" applyBorder="1" applyAlignment="1" applyProtection="1">
      <alignment wrapText="1"/>
      <protection/>
    </xf>
    <xf numFmtId="0" fontId="42" fillId="0" borderId="10" xfId="34" applyFont="1" applyFill="1" applyBorder="1" applyAlignment="1" applyProtection="1">
      <alignment horizontal="right" wrapText="1"/>
      <protection/>
    </xf>
    <xf numFmtId="0" fontId="0" fillId="0" borderId="10" xfId="0" applyFill="1" applyBorder="1" applyAlignment="1">
      <alignment horizontal="right"/>
    </xf>
    <xf numFmtId="0" fontId="35" fillId="35" borderId="10" xfId="0" applyFont="1" applyFill="1" applyBorder="1" applyAlignment="1">
      <alignment horizontal="center"/>
    </xf>
    <xf numFmtId="0" fontId="43" fillId="35" borderId="10" xfId="0" applyFont="1" applyFill="1" applyBorder="1" applyAlignment="1">
      <alignment horizontal="center"/>
    </xf>
    <xf numFmtId="0" fontId="35" fillId="0" borderId="10" xfId="0" applyFont="1" applyFill="1" applyBorder="1" applyAlignment="1">
      <alignment horizontal="center"/>
    </xf>
    <xf numFmtId="0" fontId="35" fillId="0" borderId="19" xfId="0" applyFont="1" applyFill="1" applyBorder="1" applyAlignment="1">
      <alignment horizontal="center"/>
    </xf>
    <xf numFmtId="0" fontId="44" fillId="35" borderId="10" xfId="0" applyFont="1" applyFill="1" applyBorder="1" applyAlignment="1">
      <alignment horizontal="center"/>
    </xf>
    <xf numFmtId="0" fontId="35" fillId="0" borderId="0" xfId="0" applyFont="1" applyFill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8</xdr:col>
      <xdr:colOff>104775</xdr:colOff>
      <xdr:row>0</xdr:row>
      <xdr:rowOff>123825</xdr:rowOff>
    </xdr:to>
    <xdr:pic>
      <xdr:nvPicPr>
        <xdr:cNvPr id="1" name="Picture 1" descr="http://www.north64.sillapa.net/sm-tak1/images/icon/tru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0"/>
          <a:ext cx="104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104775</xdr:colOff>
      <xdr:row>1</xdr:row>
      <xdr:rowOff>123825</xdr:rowOff>
    </xdr:to>
    <xdr:pic>
      <xdr:nvPicPr>
        <xdr:cNvPr id="2" name="Picture 2" descr="http://www.north64.sillapa.net/sm-tak1/images/icon/tru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190500"/>
          <a:ext cx="104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104775</xdr:colOff>
      <xdr:row>2</xdr:row>
      <xdr:rowOff>123825</xdr:rowOff>
    </xdr:to>
    <xdr:pic>
      <xdr:nvPicPr>
        <xdr:cNvPr id="3" name="Picture 3" descr="http://www.north64.sillapa.net/sm-tak1/images/icon/tru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381000"/>
          <a:ext cx="104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104775</xdr:colOff>
      <xdr:row>3</xdr:row>
      <xdr:rowOff>123825</xdr:rowOff>
    </xdr:to>
    <xdr:pic>
      <xdr:nvPicPr>
        <xdr:cNvPr id="4" name="Picture 4" descr="http://www.north64.sillapa.net/sm-tak1/images/icon/tru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571500"/>
          <a:ext cx="104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javascript:newPopupx('modules/report/report_school.php?id=1');" TargetMode="External" /><Relationship Id="rId2" Type="http://schemas.openxmlformats.org/officeDocument/2006/relationships/hyperlink" Target="javascript:newPopupx('modules/report/report_school.php?id=2');" TargetMode="External" /><Relationship Id="rId3" Type="http://schemas.openxmlformats.org/officeDocument/2006/relationships/hyperlink" Target="javascript:newPopupx('modules/report/report_school.php?id=3');" TargetMode="External" /><Relationship Id="rId4" Type="http://schemas.openxmlformats.org/officeDocument/2006/relationships/hyperlink" Target="javascript:newPopupx('modules/report/report_school.php?id=4');" TargetMode="External" /><Relationship Id="rId5" Type="http://schemas.openxmlformats.org/officeDocument/2006/relationships/hyperlink" Target="javascript:newPopupx('modules/report/report_school.php?id=5');" TargetMode="External" /><Relationship Id="rId6" Type="http://schemas.openxmlformats.org/officeDocument/2006/relationships/hyperlink" Target="javascript:newPopupx('modules/report/report_school.php?id=6');" TargetMode="External" /><Relationship Id="rId7" Type="http://schemas.openxmlformats.org/officeDocument/2006/relationships/hyperlink" Target="javascript:newPopupx('modules/report/report_school.php?id=7');" TargetMode="External" /><Relationship Id="rId8" Type="http://schemas.openxmlformats.org/officeDocument/2006/relationships/hyperlink" Target="javascript:newPopupx('modules/report/report_school.php?id=10');" TargetMode="External" /><Relationship Id="rId9" Type="http://schemas.openxmlformats.org/officeDocument/2006/relationships/hyperlink" Target="javascript:newPopupx('modules/report/report_school.php?id=11');" TargetMode="External" /><Relationship Id="rId10" Type="http://schemas.openxmlformats.org/officeDocument/2006/relationships/hyperlink" Target="javascript:newPopupx('modules/report/report_school.php?id=9');" TargetMode="External" /><Relationship Id="rId11" Type="http://schemas.openxmlformats.org/officeDocument/2006/relationships/hyperlink" Target="javascript:newPopupx('modules/report/report_school.php?id=12');" TargetMode="External" /><Relationship Id="rId12" Type="http://schemas.openxmlformats.org/officeDocument/2006/relationships/hyperlink" Target="javascript:newPopupx('modules/report/report_school.php?id=13');" TargetMode="External" /><Relationship Id="rId13" Type="http://schemas.openxmlformats.org/officeDocument/2006/relationships/hyperlink" Target="javascript:newPopupx('modules/report/report_school.php?id=8');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J12" sqref="J12"/>
    </sheetView>
  </sheetViews>
  <sheetFormatPr defaultColWidth="9.140625" defaultRowHeight="15"/>
  <cols>
    <col min="3" max="3" width="24.421875" style="0" customWidth="1"/>
  </cols>
  <sheetData>
    <row r="1" spans="1:9" ht="15">
      <c r="A1" s="1"/>
      <c r="B1" s="2"/>
      <c r="C1" s="3"/>
      <c r="D1" s="2"/>
      <c r="E1" s="2"/>
      <c r="F1" s="2"/>
      <c r="G1" s="1"/>
      <c r="H1" s="1"/>
      <c r="I1" s="1"/>
    </row>
    <row r="2" spans="1:9" ht="15">
      <c r="A2" s="1"/>
      <c r="B2" s="2"/>
      <c r="C2" s="3"/>
      <c r="D2" s="2"/>
      <c r="E2" s="2"/>
      <c r="F2" s="2"/>
      <c r="G2" s="1"/>
      <c r="H2" s="1"/>
      <c r="I2" s="1"/>
    </row>
    <row r="3" spans="1:9" ht="15">
      <c r="A3" s="4"/>
      <c r="B3" s="5"/>
      <c r="C3" s="6"/>
      <c r="D3" s="5"/>
      <c r="E3" s="5"/>
      <c r="F3" s="5"/>
      <c r="G3" s="4"/>
      <c r="H3" s="4"/>
      <c r="I3" s="4"/>
    </row>
    <row r="4" spans="1:9" ht="15">
      <c r="A4" s="1"/>
      <c r="B4" s="2"/>
      <c r="C4" s="3"/>
      <c r="D4" s="2"/>
      <c r="E4" s="2"/>
      <c r="F4" s="2"/>
      <c r="G4" s="1"/>
      <c r="H4" s="1"/>
      <c r="I4" s="1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B2" sqref="B2"/>
    </sheetView>
  </sheetViews>
  <sheetFormatPr defaultColWidth="9.140625" defaultRowHeight="24.75" customHeight="1"/>
  <cols>
    <col min="1" max="2" width="9.00390625" style="9" customWidth="1"/>
    <col min="3" max="3" width="46.28125" style="9" customWidth="1"/>
    <col min="4" max="16384" width="9.00390625" style="9" customWidth="1"/>
  </cols>
  <sheetData>
    <row r="1" ht="24.75" customHeight="1">
      <c r="C1" s="33" t="s">
        <v>21</v>
      </c>
    </row>
    <row r="2" spans="1:7" ht="24.75" customHeight="1">
      <c r="A2" s="7"/>
      <c r="B2" s="7"/>
      <c r="C2" s="7"/>
      <c r="D2" s="30"/>
      <c r="E2" s="30" t="s">
        <v>13</v>
      </c>
      <c r="F2" s="31" t="s">
        <v>14</v>
      </c>
      <c r="G2" s="30" t="s">
        <v>15</v>
      </c>
    </row>
    <row r="3" spans="1:7" ht="24.75" customHeight="1">
      <c r="A3" s="10">
        <v>1</v>
      </c>
      <c r="B3" s="10">
        <v>1</v>
      </c>
      <c r="C3" s="11" t="s">
        <v>0</v>
      </c>
      <c r="D3" s="10">
        <v>85</v>
      </c>
      <c r="E3" s="10">
        <v>182</v>
      </c>
      <c r="F3" s="12">
        <v>120</v>
      </c>
      <c r="G3" s="8">
        <f>E3+F3</f>
        <v>302</v>
      </c>
    </row>
    <row r="4" spans="1:7" ht="24.75" customHeight="1">
      <c r="A4" s="13">
        <v>2</v>
      </c>
      <c r="B4" s="13">
        <v>2</v>
      </c>
      <c r="C4" s="14" t="s">
        <v>1</v>
      </c>
      <c r="D4" s="13">
        <v>30</v>
      </c>
      <c r="E4" s="13">
        <v>46</v>
      </c>
      <c r="F4" s="15">
        <v>39</v>
      </c>
      <c r="G4" s="8">
        <f aca="true" t="shared" si="0" ref="G4:G16">E4+F4</f>
        <v>85</v>
      </c>
    </row>
    <row r="5" spans="1:7" ht="24.75" customHeight="1">
      <c r="A5" s="13">
        <v>3</v>
      </c>
      <c r="B5" s="13">
        <v>3</v>
      </c>
      <c r="C5" s="14" t="s">
        <v>2</v>
      </c>
      <c r="D5" s="13">
        <v>52</v>
      </c>
      <c r="E5" s="13">
        <v>103</v>
      </c>
      <c r="F5" s="15">
        <v>64</v>
      </c>
      <c r="G5" s="8">
        <f t="shared" si="0"/>
        <v>167</v>
      </c>
    </row>
    <row r="6" spans="1:7" ht="24.75" customHeight="1">
      <c r="A6" s="13">
        <v>4</v>
      </c>
      <c r="B6" s="13">
        <v>4</v>
      </c>
      <c r="C6" s="14" t="s">
        <v>3</v>
      </c>
      <c r="D6" s="13">
        <v>53</v>
      </c>
      <c r="E6" s="13">
        <v>88</v>
      </c>
      <c r="F6" s="15">
        <v>76</v>
      </c>
      <c r="G6" s="8">
        <f t="shared" si="0"/>
        <v>164</v>
      </c>
    </row>
    <row r="7" spans="1:7" ht="24.75" customHeight="1">
      <c r="A7" s="13">
        <v>5</v>
      </c>
      <c r="B7" s="13">
        <v>5</v>
      </c>
      <c r="C7" s="14" t="s">
        <v>4</v>
      </c>
      <c r="D7" s="13">
        <v>68</v>
      </c>
      <c r="E7" s="13">
        <v>134</v>
      </c>
      <c r="F7" s="15">
        <v>81</v>
      </c>
      <c r="G7" s="8">
        <f t="shared" si="0"/>
        <v>215</v>
      </c>
    </row>
    <row r="8" spans="1:7" ht="24.75" customHeight="1">
      <c r="A8" s="13">
        <v>6</v>
      </c>
      <c r="B8" s="13">
        <v>6</v>
      </c>
      <c r="C8" s="14" t="s">
        <v>5</v>
      </c>
      <c r="D8" s="13">
        <v>89</v>
      </c>
      <c r="E8" s="13">
        <v>215</v>
      </c>
      <c r="F8" s="15">
        <v>131</v>
      </c>
      <c r="G8" s="8">
        <f t="shared" si="0"/>
        <v>346</v>
      </c>
    </row>
    <row r="9" spans="1:7" ht="24.75" customHeight="1">
      <c r="A9" s="13">
        <v>7</v>
      </c>
      <c r="B9" s="13">
        <v>7</v>
      </c>
      <c r="C9" s="14" t="s">
        <v>6</v>
      </c>
      <c r="D9" s="13">
        <v>29</v>
      </c>
      <c r="E9" s="13">
        <v>63</v>
      </c>
      <c r="F9" s="15">
        <v>47</v>
      </c>
      <c r="G9" s="8">
        <f t="shared" si="0"/>
        <v>110</v>
      </c>
    </row>
    <row r="10" spans="1:9" ht="24.75" customHeight="1">
      <c r="A10" s="13">
        <v>8</v>
      </c>
      <c r="B10" s="13">
        <v>10</v>
      </c>
      <c r="C10" s="14" t="s">
        <v>7</v>
      </c>
      <c r="D10" s="13">
        <v>33</v>
      </c>
      <c r="E10" s="13">
        <v>62</v>
      </c>
      <c r="F10" s="15">
        <v>41</v>
      </c>
      <c r="G10" s="8">
        <f t="shared" si="0"/>
        <v>103</v>
      </c>
      <c r="H10" s="16"/>
      <c r="I10" s="17"/>
    </row>
    <row r="11" spans="1:7" ht="24.75" customHeight="1">
      <c r="A11" s="13">
        <v>9</v>
      </c>
      <c r="B11" s="13">
        <v>11</v>
      </c>
      <c r="C11" s="14" t="s">
        <v>8</v>
      </c>
      <c r="D11" s="13">
        <v>17</v>
      </c>
      <c r="E11" s="13">
        <v>38</v>
      </c>
      <c r="F11" s="15">
        <v>19</v>
      </c>
      <c r="G11" s="8">
        <f t="shared" si="0"/>
        <v>57</v>
      </c>
    </row>
    <row r="12" spans="1:7" ht="24.75" customHeight="1">
      <c r="A12" s="13">
        <v>10</v>
      </c>
      <c r="B12" s="13">
        <v>9</v>
      </c>
      <c r="C12" s="14" t="s">
        <v>9</v>
      </c>
      <c r="D12" s="13">
        <v>49</v>
      </c>
      <c r="E12" s="13">
        <v>82</v>
      </c>
      <c r="F12" s="15">
        <v>70</v>
      </c>
      <c r="G12" s="8">
        <f t="shared" si="0"/>
        <v>152</v>
      </c>
    </row>
    <row r="13" spans="1:7" ht="24.75" customHeight="1">
      <c r="A13" s="13">
        <v>11</v>
      </c>
      <c r="B13" s="13">
        <v>12</v>
      </c>
      <c r="C13" s="14" t="s">
        <v>10</v>
      </c>
      <c r="D13" s="13">
        <v>62</v>
      </c>
      <c r="E13" s="13">
        <v>140</v>
      </c>
      <c r="F13" s="15">
        <v>90</v>
      </c>
      <c r="G13" s="8">
        <f t="shared" si="0"/>
        <v>230</v>
      </c>
    </row>
    <row r="14" spans="1:7" ht="24.75" customHeight="1">
      <c r="A14" s="13">
        <v>12</v>
      </c>
      <c r="B14" s="13">
        <v>13</v>
      </c>
      <c r="C14" s="14" t="s">
        <v>11</v>
      </c>
      <c r="D14" s="13">
        <v>14</v>
      </c>
      <c r="E14" s="13">
        <v>22</v>
      </c>
      <c r="F14" s="15">
        <v>14</v>
      </c>
      <c r="G14" s="8">
        <f t="shared" si="0"/>
        <v>36</v>
      </c>
    </row>
    <row r="15" spans="1:7" ht="24.75" customHeight="1">
      <c r="A15" s="20">
        <v>13</v>
      </c>
      <c r="B15" s="20">
        <v>8</v>
      </c>
      <c r="C15" s="21" t="s">
        <v>12</v>
      </c>
      <c r="D15" s="20">
        <v>95</v>
      </c>
      <c r="E15" s="20">
        <v>221</v>
      </c>
      <c r="F15" s="22">
        <v>154</v>
      </c>
      <c r="G15" s="23">
        <f t="shared" si="0"/>
        <v>375</v>
      </c>
    </row>
    <row r="16" spans="1:7" ht="24.75" customHeight="1">
      <c r="A16" s="24">
        <v>14</v>
      </c>
      <c r="B16" s="24">
        <v>14</v>
      </c>
      <c r="C16" s="25" t="s">
        <v>19</v>
      </c>
      <c r="D16" s="24"/>
      <c r="E16" s="24"/>
      <c r="F16" s="24"/>
      <c r="G16" s="8"/>
    </row>
    <row r="17" spans="1:7" ht="24.75" customHeight="1">
      <c r="A17" s="16"/>
      <c r="B17" s="16"/>
      <c r="C17" s="19"/>
      <c r="D17" s="16"/>
      <c r="E17" s="16"/>
      <c r="F17" s="16"/>
      <c r="G17" s="18"/>
    </row>
    <row r="18" spans="1:7" ht="24.75" customHeight="1">
      <c r="A18" s="16"/>
      <c r="B18" s="16"/>
      <c r="C18" s="26" t="s">
        <v>17</v>
      </c>
      <c r="D18" s="24"/>
      <c r="E18" s="8">
        <f>SUM(E3:E16)</f>
        <v>1396</v>
      </c>
      <c r="F18" s="8">
        <f>SUM(F3:F16)</f>
        <v>946</v>
      </c>
      <c r="G18" s="28">
        <f>SUM(G3:G16)</f>
        <v>2342</v>
      </c>
    </row>
    <row r="19" spans="3:7" ht="24.75" customHeight="1">
      <c r="C19" s="27" t="s">
        <v>16</v>
      </c>
      <c r="D19" s="7"/>
      <c r="E19" s="7"/>
      <c r="F19" s="7"/>
      <c r="G19" s="29">
        <v>283</v>
      </c>
    </row>
    <row r="20" spans="3:7" ht="24.75" customHeight="1">
      <c r="C20" s="27" t="s">
        <v>20</v>
      </c>
      <c r="D20" s="7"/>
      <c r="E20" s="7"/>
      <c r="F20" s="7"/>
      <c r="G20" s="28">
        <v>104</v>
      </c>
    </row>
    <row r="21" spans="3:7" ht="24.75" customHeight="1">
      <c r="C21" s="7" t="s">
        <v>18</v>
      </c>
      <c r="D21" s="7"/>
      <c r="E21" s="7"/>
      <c r="F21" s="7"/>
      <c r="G21" s="32">
        <f>G18+G19+G20</f>
        <v>2729</v>
      </c>
    </row>
  </sheetData>
  <sheetProtection/>
  <hyperlinks>
    <hyperlink ref="C3" r:id="rId1" display="javascript:newPopupx('modules/report/report_school.php?id=1');"/>
    <hyperlink ref="C4" r:id="rId2" display="javascript:newPopupx('modules/report/report_school.php?id=2');"/>
    <hyperlink ref="C5" r:id="rId3" display="javascript:newPopupx('modules/report/report_school.php?id=3');"/>
    <hyperlink ref="C6" r:id="rId4" display="javascript:newPopupx('modules/report/report_school.php?id=4');"/>
    <hyperlink ref="C7" r:id="rId5" display="javascript:newPopupx('modules/report/report_school.php?id=5');"/>
    <hyperlink ref="C8" r:id="rId6" display="javascript:newPopupx('modules/report/report_school.php?id=6');"/>
    <hyperlink ref="C9" r:id="rId7" display="javascript:newPopupx('modules/report/report_school.php?id=7');"/>
    <hyperlink ref="C10" r:id="rId8" display="javascript:newPopupx('modules/report/report_school.php?id=10');"/>
    <hyperlink ref="C11" r:id="rId9" display="javascript:newPopupx('modules/report/report_school.php?id=11');"/>
    <hyperlink ref="C12" r:id="rId10" display="javascript:newPopupx('modules/report/report_school.php?id=9');"/>
    <hyperlink ref="C13" r:id="rId11" display="javascript:newPopupx('modules/report/report_school.php?id=12');"/>
    <hyperlink ref="C14" r:id="rId12" display="javascript:newPopupx('modules/report/report_school.php?id=13');"/>
    <hyperlink ref="C15" r:id="rId13" display="javascript:newPopupx('modules/report/report_school.php?id=8');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dcterms:created xsi:type="dcterms:W3CDTF">2014-09-05T17:56:43Z</dcterms:created>
  <dcterms:modified xsi:type="dcterms:W3CDTF">2014-09-05T18:47:26Z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